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LAXY\Desktop\"/>
    </mc:Choice>
  </mc:AlternateContent>
  <xr:revisionPtr revIDLastSave="0" documentId="13_ncr:1_{FAD9BFFA-E7ED-4E8D-9EFA-C42000423174}" xr6:coauthVersionLast="47" xr6:coauthVersionMax="47" xr10:uidLastSave="{00000000-0000-0000-0000-000000000000}"/>
  <bookViews>
    <workbookView xWindow="-120" yWindow="-120" windowWidth="29040" windowHeight="15840" xr2:uid="{C1169500-66F9-4A12-BA82-F5C4DD22037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10" i="1"/>
  <c r="F12" i="1"/>
  <c r="F13" i="1"/>
  <c r="F14" i="1"/>
  <c r="F15" i="1"/>
  <c r="F7" i="1"/>
  <c r="F6" i="1" s="1"/>
  <c r="F11" i="1" l="1"/>
  <c r="F17" i="1" s="1"/>
</calcChain>
</file>

<file path=xl/sharedStrings.xml><?xml version="1.0" encoding="utf-8"?>
<sst xmlns="http://schemas.openxmlformats.org/spreadsheetml/2006/main" count="30" uniqueCount="30">
  <si>
    <t>Dự trù kinh phí tiêm dại năm 2026 xã Xuân Lương</t>
  </si>
  <si>
    <t>Hàng hóa</t>
  </si>
  <si>
    <t>số lượng</t>
  </si>
  <si>
    <t>giá</t>
  </si>
  <si>
    <t>thành tiền</t>
  </si>
  <si>
    <t>đá khô (viên)</t>
  </si>
  <si>
    <t>Vac xin dại liều 1</t>
  </si>
  <si>
    <t>Tiền công tiêm</t>
  </si>
  <si>
    <t>Mua sắm vật tư</t>
  </si>
  <si>
    <t>Tập huấn tiêm phòng</t>
  </si>
  <si>
    <t>tiền ăn đại biểu</t>
  </si>
  <si>
    <t>Tiền giảng viên</t>
  </si>
  <si>
    <t>Đơn vị</t>
  </si>
  <si>
    <t>Liều</t>
  </si>
  <si>
    <t>viên</t>
  </si>
  <si>
    <t>chai</t>
  </si>
  <si>
    <t>bộ</t>
  </si>
  <si>
    <t>đại biểu</t>
  </si>
  <si>
    <t>giảng viên</t>
  </si>
  <si>
    <t>Tổng</t>
  </si>
  <si>
    <t xml:space="preserve">nước uống </t>
  </si>
  <si>
    <t xml:space="preserve">tài liệu </t>
  </si>
  <si>
    <t>phích bảo quản vắc xin</t>
  </si>
  <si>
    <t>cái</t>
  </si>
  <si>
    <t>liều</t>
  </si>
  <si>
    <t>STT</t>
  </si>
  <si>
    <t>UBND XÃ XUÂN LƯƠNG</t>
  </si>
  <si>
    <t>TRUNG TÂM CƯDVSNC</t>
  </si>
  <si>
    <r>
      <rPr>
        <b/>
        <sz val="12"/>
        <color theme="1"/>
        <rFont val="Times New Roman"/>
        <family val="1"/>
      </rPr>
      <t xml:space="preserve">Bằng chữ: </t>
    </r>
    <r>
      <rPr>
        <sz val="12"/>
        <color theme="1"/>
        <rFont val="Times New Roman"/>
        <family val="1"/>
      </rPr>
      <t>Bảy mươi mốt triệu ba trăm linh một nghìn bốn trăm bảy mượi lăm đồng</t>
    </r>
  </si>
  <si>
    <r>
      <t xml:space="preserve">Dự phòng tiêm huyết 
thanh dại cho tổ tiêm </t>
    </r>
    <r>
      <rPr>
        <i/>
        <sz val="12"/>
        <color theme="1"/>
        <rFont val="Times New Roman"/>
        <family val="1"/>
      </rPr>
      <t>(nếu bị chó, mèo cắn)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</si>
</sst>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i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3" fillId="0" borderId="1" xfId="0" applyFont="1" applyBorder="1"/>
    <xf numFmtId="0" fontId="2" fillId="0" borderId="1" xfId="0" applyFont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5" fontId="2" fillId="0" borderId="1" xfId="1" applyNumberFormat="1" applyFont="1" applyBorder="1"/>
    <xf numFmtId="0" fontId="3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165" fontId="3" fillId="0" borderId="1" xfId="1" applyNumberFormat="1" applyFont="1" applyBorder="1"/>
    <xf numFmtId="0" fontId="3" fillId="0" borderId="1" xfId="0" applyFont="1" applyBorder="1" applyAlignment="1">
      <alignment wrapText="1"/>
    </xf>
    <xf numFmtId="165" fontId="3" fillId="0" borderId="1" xfId="0" applyNumberFormat="1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165" fontId="3" fillId="0" borderId="1" xfId="1" applyNumberFormat="1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01C1B-9F18-4837-BFCA-3FF571A0917C}">
  <dimension ref="A1:F19"/>
  <sheetViews>
    <sheetView tabSelected="1" workbookViewId="0">
      <selection activeCell="D13" sqref="D13"/>
    </sheetView>
  </sheetViews>
  <sheetFormatPr defaultRowHeight="15.75" x14ac:dyDescent="0.25"/>
  <cols>
    <col min="1" max="1" width="5.140625" style="16" customWidth="1"/>
    <col min="2" max="2" width="26.140625" style="1" customWidth="1"/>
    <col min="3" max="3" width="12.42578125" style="1" customWidth="1"/>
    <col min="4" max="4" width="10.42578125" style="1" bestFit="1" customWidth="1"/>
    <col min="5" max="5" width="12.7109375" style="1" bestFit="1" customWidth="1"/>
    <col min="6" max="6" width="15.5703125" style="1" customWidth="1"/>
    <col min="7" max="14" width="9.140625" style="1"/>
    <col min="15" max="15" width="10.140625" style="1" bestFit="1" customWidth="1"/>
    <col min="16" max="16384" width="9.140625" style="1"/>
  </cols>
  <sheetData>
    <row r="1" spans="1:6" x14ac:dyDescent="0.25">
      <c r="A1" s="19" t="s">
        <v>26</v>
      </c>
      <c r="B1" s="19"/>
    </row>
    <row r="2" spans="1:6" x14ac:dyDescent="0.25">
      <c r="A2" s="6" t="s">
        <v>27</v>
      </c>
      <c r="B2" s="6"/>
    </row>
    <row r="3" spans="1:6" s="4" customFormat="1" ht="18.75" x14ac:dyDescent="0.3">
      <c r="A3" s="5"/>
      <c r="B3" s="18" t="s">
        <v>0</v>
      </c>
      <c r="C3" s="18"/>
      <c r="D3" s="18"/>
      <c r="E3" s="18"/>
      <c r="F3" s="18"/>
    </row>
    <row r="4" spans="1:6" s="4" customFormat="1" x14ac:dyDescent="0.25">
      <c r="A4" s="5"/>
      <c r="B4" s="8"/>
      <c r="C4" s="8"/>
      <c r="D4" s="8"/>
      <c r="E4" s="8"/>
      <c r="F4" s="8"/>
    </row>
    <row r="5" spans="1:6" x14ac:dyDescent="0.25">
      <c r="A5" s="14" t="s">
        <v>25</v>
      </c>
      <c r="B5" s="9" t="s">
        <v>1</v>
      </c>
      <c r="C5" s="9" t="s">
        <v>12</v>
      </c>
      <c r="D5" s="9" t="s">
        <v>2</v>
      </c>
      <c r="E5" s="9" t="s">
        <v>3</v>
      </c>
      <c r="F5" s="9" t="s">
        <v>4</v>
      </c>
    </row>
    <row r="6" spans="1:6" x14ac:dyDescent="0.25">
      <c r="A6" s="15">
        <v>1</v>
      </c>
      <c r="B6" s="9" t="s">
        <v>8</v>
      </c>
      <c r="C6" s="9"/>
      <c r="D6" s="9"/>
      <c r="E6" s="9"/>
      <c r="F6" s="10">
        <f>F7+F8+F9</f>
        <v>22271975</v>
      </c>
    </row>
    <row r="7" spans="1:6" x14ac:dyDescent="0.25">
      <c r="A7" s="15"/>
      <c r="B7" s="3" t="s">
        <v>6</v>
      </c>
      <c r="C7" s="17" t="s">
        <v>13</v>
      </c>
      <c r="D7" s="7">
        <v>1015</v>
      </c>
      <c r="E7" s="7">
        <v>16465</v>
      </c>
      <c r="F7" s="7">
        <f>D7*E7</f>
        <v>16711975</v>
      </c>
    </row>
    <row r="8" spans="1:6" x14ac:dyDescent="0.25">
      <c r="A8" s="15"/>
      <c r="B8" s="3" t="s">
        <v>5</v>
      </c>
      <c r="C8" s="17" t="s">
        <v>14</v>
      </c>
      <c r="D8" s="7">
        <v>120</v>
      </c>
      <c r="E8" s="7">
        <v>3000</v>
      </c>
      <c r="F8" s="7">
        <f t="shared" ref="F8:F15" si="0">D8*E8</f>
        <v>360000</v>
      </c>
    </row>
    <row r="9" spans="1:6" x14ac:dyDescent="0.25">
      <c r="A9" s="15"/>
      <c r="B9" s="3" t="s">
        <v>22</v>
      </c>
      <c r="C9" s="17" t="s">
        <v>23</v>
      </c>
      <c r="D9" s="7">
        <v>26</v>
      </c>
      <c r="E9" s="7">
        <v>200000</v>
      </c>
      <c r="F9" s="7">
        <f t="shared" si="0"/>
        <v>5200000</v>
      </c>
    </row>
    <row r="10" spans="1:6" s="4" customFormat="1" x14ac:dyDescent="0.25">
      <c r="A10" s="14">
        <v>2</v>
      </c>
      <c r="B10" s="2" t="s">
        <v>7</v>
      </c>
      <c r="C10" s="17" t="s">
        <v>24</v>
      </c>
      <c r="D10" s="11">
        <v>4005</v>
      </c>
      <c r="E10" s="11">
        <v>5900</v>
      </c>
      <c r="F10" s="11">
        <f t="shared" si="0"/>
        <v>23629500</v>
      </c>
    </row>
    <row r="11" spans="1:6" s="4" customFormat="1" x14ac:dyDescent="0.25">
      <c r="A11" s="14">
        <v>3</v>
      </c>
      <c r="B11" s="2" t="s">
        <v>9</v>
      </c>
      <c r="C11" s="17"/>
      <c r="D11" s="11"/>
      <c r="E11" s="11"/>
      <c r="F11" s="11">
        <f>SUM(F12:F15)</f>
        <v>10400000</v>
      </c>
    </row>
    <row r="12" spans="1:6" x14ac:dyDescent="0.25">
      <c r="A12" s="15"/>
      <c r="B12" s="3" t="s">
        <v>20</v>
      </c>
      <c r="C12" s="17" t="s">
        <v>15</v>
      </c>
      <c r="D12" s="7">
        <v>120</v>
      </c>
      <c r="E12" s="7">
        <v>5000</v>
      </c>
      <c r="F12" s="7">
        <f t="shared" si="0"/>
        <v>600000</v>
      </c>
    </row>
    <row r="13" spans="1:6" x14ac:dyDescent="0.25">
      <c r="A13" s="15"/>
      <c r="B13" s="3" t="s">
        <v>21</v>
      </c>
      <c r="C13" s="17" t="s">
        <v>16</v>
      </c>
      <c r="D13" s="7">
        <v>120</v>
      </c>
      <c r="E13" s="7">
        <v>2500</v>
      </c>
      <c r="F13" s="7">
        <f t="shared" si="0"/>
        <v>300000</v>
      </c>
    </row>
    <row r="14" spans="1:6" x14ac:dyDescent="0.25">
      <c r="A14" s="15"/>
      <c r="B14" s="3" t="s">
        <v>10</v>
      </c>
      <c r="C14" s="17" t="s">
        <v>17</v>
      </c>
      <c r="D14" s="7">
        <v>120</v>
      </c>
      <c r="E14" s="7">
        <v>75000</v>
      </c>
      <c r="F14" s="7">
        <f t="shared" si="0"/>
        <v>9000000</v>
      </c>
    </row>
    <row r="15" spans="1:6" x14ac:dyDescent="0.25">
      <c r="A15" s="15"/>
      <c r="B15" s="3" t="s">
        <v>11</v>
      </c>
      <c r="C15" s="17" t="s">
        <v>18</v>
      </c>
      <c r="D15" s="7">
        <v>1</v>
      </c>
      <c r="E15" s="7">
        <v>500000</v>
      </c>
      <c r="F15" s="7">
        <f t="shared" si="0"/>
        <v>500000</v>
      </c>
    </row>
    <row r="16" spans="1:6" s="4" customFormat="1" ht="54" customHeight="1" x14ac:dyDescent="0.25">
      <c r="A16" s="14">
        <v>4</v>
      </c>
      <c r="B16" s="12" t="s">
        <v>29</v>
      </c>
      <c r="C16" s="12"/>
      <c r="D16" s="11"/>
      <c r="E16" s="11"/>
      <c r="F16" s="20">
        <v>15000000</v>
      </c>
    </row>
    <row r="17" spans="1:6" s="4" customFormat="1" ht="19.5" customHeight="1" x14ac:dyDescent="0.25">
      <c r="A17" s="9"/>
      <c r="B17" s="9" t="s">
        <v>19</v>
      </c>
      <c r="C17" s="2"/>
      <c r="D17" s="2"/>
      <c r="E17" s="2"/>
      <c r="F17" s="13">
        <f>F6+F10+F11+F16</f>
        <v>71301475</v>
      </c>
    </row>
    <row r="19" spans="1:6" x14ac:dyDescent="0.25">
      <c r="B19" s="19" t="s">
        <v>28</v>
      </c>
      <c r="C19" s="19"/>
      <c r="D19" s="19"/>
      <c r="E19" s="19"/>
      <c r="F19" s="19"/>
    </row>
  </sheetData>
  <mergeCells count="4">
    <mergeCell ref="B3:F3"/>
    <mergeCell ref="A1:B1"/>
    <mergeCell ref="A2:B2"/>
    <mergeCell ref="B19:F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GALAXY</dc:creator>
  <cp:lastModifiedBy>GALAXY</cp:lastModifiedBy>
  <cp:lastPrinted>2026-05-20T04:53:26Z</cp:lastPrinted>
  <dcterms:created xsi:type="dcterms:W3CDTF">2026-05-20T03:50:18Z</dcterms:created>
  <dcterms:modified xsi:type="dcterms:W3CDTF">2026-05-20T04:56:35Z</dcterms:modified>
</cp:coreProperties>
</file>